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ual\Online Manuals\Product Information\Mercury2\"/>
    </mc:Choice>
  </mc:AlternateContent>
  <bookViews>
    <workbookView xWindow="0" yWindow="0" windowWidth="17085" windowHeight="8205"/>
  </bookViews>
  <sheets>
    <sheet name="Merc2 EC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9" i="1" l="1"/>
  <c r="E10" i="1" l="1"/>
  <c r="E26" i="1"/>
  <c r="E32" i="1"/>
  <c r="E31" i="1"/>
  <c r="E30" i="1"/>
  <c r="E6" i="1" l="1"/>
  <c r="E15" i="1"/>
  <c r="E14" i="1"/>
  <c r="E13" i="1"/>
  <c r="E39" i="1" l="1"/>
  <c r="E38" i="1"/>
  <c r="E37" i="1"/>
  <c r="E36" i="1"/>
  <c r="E35" i="1"/>
  <c r="E29" i="1"/>
  <c r="E20" i="1"/>
  <c r="E41" i="1" l="1"/>
  <c r="E42" i="1" l="1"/>
  <c r="E43" i="1" s="1"/>
  <c r="E45" i="1" s="1"/>
</calcChain>
</file>

<file path=xl/sharedStrings.xml><?xml version="1.0" encoding="utf-8"?>
<sst xmlns="http://schemas.openxmlformats.org/spreadsheetml/2006/main" count="67" uniqueCount="61">
  <si>
    <t>Standard</t>
  </si>
  <si>
    <t>Firmware Programmer</t>
  </si>
  <si>
    <t>Simmulater3</t>
  </si>
  <si>
    <t>Price</t>
  </si>
  <si>
    <t xml:space="preserve">Optional for changing or updating Firmware </t>
  </si>
  <si>
    <t>Optional for dealers to test Spitronics Devices</t>
  </si>
  <si>
    <t>Optional for dealers that wants to build their own harnesses</t>
  </si>
  <si>
    <t>6 Way + Pins</t>
  </si>
  <si>
    <t>4 Way + Pins</t>
  </si>
  <si>
    <t>8 Way + Pins</t>
  </si>
  <si>
    <t>10 Way + Pins</t>
  </si>
  <si>
    <t>12 Way + Pins</t>
  </si>
  <si>
    <t>Item</t>
  </si>
  <si>
    <t>International Total</t>
  </si>
  <si>
    <t>QTY</t>
  </si>
  <si>
    <t>Electronic Relay 45Amp</t>
  </si>
  <si>
    <t>Connectors and Pins</t>
  </si>
  <si>
    <t>Recommended Harnesses</t>
  </si>
  <si>
    <t>Total</t>
  </si>
  <si>
    <t>Tuning Cable</t>
  </si>
  <si>
    <t>USB to UART Cable</t>
  </si>
  <si>
    <t>Exchange rate R/$</t>
  </si>
  <si>
    <t>Orbit Bluetooth Module</t>
  </si>
  <si>
    <t>Bluetooth Dongle</t>
  </si>
  <si>
    <t>Discount</t>
  </si>
  <si>
    <t>Sub Total</t>
  </si>
  <si>
    <t>(Required to connect with the Tuning Software)</t>
  </si>
  <si>
    <t>Controller</t>
  </si>
  <si>
    <t>Power Supply</t>
  </si>
  <si>
    <t>Required to test Mercury2 ECU on the Simulator3</t>
  </si>
  <si>
    <t>Required to test Mercury2 TCU on the Simulator3</t>
  </si>
  <si>
    <t>Required for 220V to 12V power to Simulater3</t>
  </si>
  <si>
    <t>USB Debug Adapter</t>
  </si>
  <si>
    <t>Android software</t>
  </si>
  <si>
    <t>Drawings Manual      (Engine connectors are not included)</t>
  </si>
  <si>
    <t>Free</t>
  </si>
  <si>
    <r>
      <rPr>
        <u/>
        <sz val="11"/>
        <rFont val="Arial"/>
        <family val="2"/>
      </rPr>
      <t xml:space="preserve">Required for loading Firmware - </t>
    </r>
    <r>
      <rPr>
        <u/>
        <sz val="11"/>
        <color theme="10"/>
        <rFont val="Arial"/>
        <family val="2"/>
      </rPr>
      <t>Software Drivers</t>
    </r>
  </si>
  <si>
    <r>
      <t xml:space="preserve">Selection </t>
    </r>
    <r>
      <rPr>
        <b/>
        <u/>
        <sz val="11"/>
        <color rgb="FF0070C0"/>
        <rFont val="Arial"/>
        <family val="2"/>
      </rPr>
      <t>/ Info</t>
    </r>
  </si>
  <si>
    <r>
      <t xml:space="preserve">Description </t>
    </r>
    <r>
      <rPr>
        <b/>
        <u/>
        <sz val="11"/>
        <color rgb="FF0070C0"/>
        <rFont val="Arial"/>
        <family val="2"/>
      </rPr>
      <t>/ Drawing</t>
    </r>
  </si>
  <si>
    <t>Customer Details</t>
  </si>
  <si>
    <t>Electronic Relay with wires</t>
  </si>
  <si>
    <t>Harness Mercury2 ECU</t>
  </si>
  <si>
    <t>Harness Mercury2 TCU</t>
  </si>
  <si>
    <t>Android ECU Installation Manual</t>
  </si>
  <si>
    <t>Price List 20 July 2022</t>
  </si>
  <si>
    <t>OR01 Harness</t>
  </si>
  <si>
    <t>Connects Orbit with ECU Comms Port (Included with Orbit purchase)</t>
  </si>
  <si>
    <t>Prices Subject to change without notice. Please ensure you have the latest Price List Date</t>
  </si>
  <si>
    <t>Hyperspace ECU Ver 3.6</t>
  </si>
  <si>
    <t>Android ECU Software Ver 3.6</t>
  </si>
  <si>
    <t>Hyperspace ECU Ver 3.6 Tuning Sofware Download</t>
  </si>
  <si>
    <t>Optional Mobile Software (Activation Required for each Device)</t>
  </si>
  <si>
    <t>Mercury2 TxW Quotation Form</t>
  </si>
  <si>
    <t>X05 Harness</t>
  </si>
  <si>
    <t>X06 Harness</t>
  </si>
  <si>
    <t>All Throttles</t>
  </si>
  <si>
    <t>Mercury2 TxW Hardware Class</t>
  </si>
  <si>
    <t>Complete Harness. Use with ECU. No TxW Conectors.</t>
  </si>
  <si>
    <t>Complete Harness. Use as Standalone. No TxW Conectors.</t>
  </si>
  <si>
    <t>Cannot load Firmware</t>
  </si>
  <si>
    <t>Optional Solid State Relay for Power, Fuel Pump Control and Dual Injectors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</si>
</sst>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&quot;#,##0.00;[Red]\-&quot;R&quot;#,##0.00"/>
    <numFmt numFmtId="164" formatCode="&quot;R&quot;#,##0.00"/>
    <numFmt numFmtId="165" formatCode="[$USD]\ #,##0.00"/>
    <numFmt numFmtId="166" formatCode="&quot;R&quot;#,##0.0000"/>
  </numFmts>
  <fonts count="16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b/>
      <i/>
      <sz val="11"/>
      <color rgb="FF00B050"/>
      <name val="Arial"/>
      <family val="2"/>
    </font>
    <font>
      <u/>
      <sz val="11"/>
      <color theme="1"/>
      <name val="Arial"/>
      <family val="2"/>
    </font>
    <font>
      <b/>
      <u/>
      <sz val="11"/>
      <color rgb="FF0070C0"/>
      <name val="Arial"/>
      <family val="2"/>
    </font>
    <font>
      <sz val="11"/>
      <color rgb="FF00B050"/>
      <name val="Arial"/>
      <family val="2"/>
    </font>
    <font>
      <b/>
      <u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/>
    <xf numFmtId="0" fontId="4" fillId="0" borderId="1" xfId="0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/>
    <xf numFmtId="164" fontId="6" fillId="0" borderId="0" xfId="0" applyNumberFormat="1" applyFont="1"/>
    <xf numFmtId="8" fontId="6" fillId="0" borderId="1" xfId="0" applyNumberFormat="1" applyFont="1" applyBorder="1"/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0" fontId="6" fillId="0" borderId="0" xfId="0" applyNumberFormat="1" applyFont="1"/>
    <xf numFmtId="0" fontId="2" fillId="0" borderId="0" xfId="0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14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10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spitronics.com/download-files/Manuals/Online_Manuals/Product%20Information/Simulator/Simulator3%20-%20Mercury2%20-%20ECU.pdf" TargetMode="External"/><Relationship Id="rId13" Type="http://schemas.openxmlformats.org/officeDocument/2006/relationships/hyperlink" Target="https://support.spitronics.com/download-files/Manuals/Online_Manuals/ECU/Hyperspace%20Ver%203.6/Hyperspace%20Software%20Settings/Hyperspace%20ECU%20Ver%203.6%20Settings.pdf" TargetMode="External"/><Relationship Id="rId18" Type="http://schemas.openxmlformats.org/officeDocument/2006/relationships/hyperlink" Target="https://support.spitronics.com/download-files/Manuals/Online_Manuals/TxW/Mercury2/Harnesses/Harness%20Overview/X05%20TxW%20Harness%20Overview.pdf" TargetMode="External"/><Relationship Id="rId3" Type="http://schemas.openxmlformats.org/officeDocument/2006/relationships/hyperlink" Target="https://support.spitronics.com/download-files/USB%20Drivers/Spitronics_USB_Drivers.zip" TargetMode="External"/><Relationship Id="rId21" Type="http://schemas.openxmlformats.org/officeDocument/2006/relationships/hyperlink" Target="https://support.spitronics.com/downloads/" TargetMode="External"/><Relationship Id="rId7" Type="http://schemas.openxmlformats.org/officeDocument/2006/relationships/hyperlink" Target="https://support.spitronics.com/download-files/Manuals/Online_Manuals/Product%20Information/Mercury2/Hardware%20Firmware%20Classes/Mercury2%20ECU%20Standard%20Class.pdf" TargetMode="External"/><Relationship Id="rId12" Type="http://schemas.openxmlformats.org/officeDocument/2006/relationships/hyperlink" Target="https://support.spitronics.com/download-files/Manuals/Online_Manuals/Product%20Information/COMMS%20Cables/OR01%20-%20Single%20Device.pdf" TargetMode="External"/><Relationship Id="rId17" Type="http://schemas.openxmlformats.org/officeDocument/2006/relationships/hyperlink" Target="https://support.spitronics.com/download-files/Manuals/Online_Manuals/TxW/Drawings%20Mercury2/X06%20Harness.pdf" TargetMode="External"/><Relationship Id="rId2" Type="http://schemas.openxmlformats.org/officeDocument/2006/relationships/hyperlink" Target="https://support.spitronics.com/download-files/Manuals/Online_Manuals/Product%20Information/COMMS%20Cables/Blutooth%20Module.pdf" TargetMode="External"/><Relationship Id="rId16" Type="http://schemas.openxmlformats.org/officeDocument/2006/relationships/hyperlink" Target="https://support.spitronics.com/download-files/Manuals/Online_Manuals/TxW/Drawings%20Mercury2/X05%20Harness.pdf" TargetMode="External"/><Relationship Id="rId20" Type="http://schemas.openxmlformats.org/officeDocument/2006/relationships/hyperlink" Target="https://support.spitronics.com/download-files/Manuals/Online_Manuals/ECU/Android%20Settings/Hyperspace%20ECU%20Android%20Ver%203.6.pdf" TargetMode="External"/><Relationship Id="rId1" Type="http://schemas.openxmlformats.org/officeDocument/2006/relationships/hyperlink" Target="https://support.spitronics.com/download-files/Manuals/Online_Manuals/Product%20Information/COMMS%20Cables/USB%20Communication%20Cable.pdf" TargetMode="External"/><Relationship Id="rId6" Type="http://schemas.openxmlformats.org/officeDocument/2006/relationships/hyperlink" Target="https://support.spitronics.com/download-files/Manuals/Online_Manuals/Product%20Information/Firmware%20Information/Firmware%20Programmer.pdf" TargetMode="External"/><Relationship Id="rId11" Type="http://schemas.openxmlformats.org/officeDocument/2006/relationships/hyperlink" Target="https://support.spitronics.com/download-files/Manuals/Online_Manuals/Product%20Information/COMMS%20Cables/Orbit%20Manual.pdf" TargetMode="External"/><Relationship Id="rId5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15" Type="http://schemas.openxmlformats.org/officeDocument/2006/relationships/hyperlink" Target="https://support.spitronics.com/hidden-files/Android_ECU_V3.6.apk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19" Type="http://schemas.openxmlformats.org/officeDocument/2006/relationships/hyperlink" Target="https://support.spitronics.com/download-files/Manuals/Online_Manuals/TxW/Mercury2/Harnesses/Harness%20Overview/X06%20TxW%20Harness%20Overview.pdf" TargetMode="External"/><Relationship Id="rId4" Type="http://schemas.openxmlformats.org/officeDocument/2006/relationships/hyperlink" Target="https://support.spitronics.com/download-files/Manuals/Online_Manuals/ECU/Android%20Settings/Android%20Installation.pdf" TargetMode="External"/><Relationship Id="rId9" Type="http://schemas.openxmlformats.org/officeDocument/2006/relationships/hyperlink" Target="https://support.spitronics.com/download-files/Manuals/Online_Manuals/Product%20Information/Simulator/Simulator3%20-%20Mercury2%20-%20TCU.pdf" TargetMode="External"/><Relationship Id="rId14" Type="http://schemas.openxmlformats.org/officeDocument/2006/relationships/hyperlink" Target="https://support.spitronics.com/hidden-files/Hyperspace_ECU_V3.6.zip" TargetMode="External"/><Relationship Id="rId22" Type="http://schemas.openxmlformats.org/officeDocument/2006/relationships/hyperlink" Target="https://support.spitronics.com/download-files/Manuals/Online_Manuals/ECU/Relays/Mercury%20Electronic%20Rel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A14" sqref="A14:XFD15"/>
    </sheetView>
  </sheetViews>
  <sheetFormatPr defaultRowHeight="14.25" x14ac:dyDescent="0.2"/>
  <cols>
    <col min="1" max="1" width="4.21875" style="15" customWidth="1"/>
    <col min="2" max="2" width="23.21875" style="15" customWidth="1"/>
    <col min="3" max="3" width="9.109375" style="20" bestFit="1" customWidth="1"/>
    <col min="4" max="4" width="4.77734375" style="23" customWidth="1"/>
    <col min="5" max="5" width="10.6640625" style="20" bestFit="1" customWidth="1"/>
    <col min="6" max="6" width="56" style="15" customWidth="1"/>
    <col min="7" max="16384" width="8.88671875" style="15"/>
  </cols>
  <sheetData>
    <row r="1" spans="1:6" s="1" customFormat="1" ht="15" x14ac:dyDescent="0.25">
      <c r="A1" s="1" t="s">
        <v>52</v>
      </c>
      <c r="C1" s="2" t="s">
        <v>39</v>
      </c>
      <c r="D1" s="3"/>
      <c r="E1" s="20"/>
    </row>
    <row r="2" spans="1:6" s="34" customFormat="1" ht="15" x14ac:dyDescent="0.25">
      <c r="A2" s="33" t="s">
        <v>44</v>
      </c>
      <c r="C2" s="32" t="s">
        <v>47</v>
      </c>
      <c r="D2" s="35"/>
      <c r="E2" s="36"/>
    </row>
    <row r="3" spans="1:6" s="1" customFormat="1" ht="15" x14ac:dyDescent="0.25">
      <c r="A3" s="28" t="s">
        <v>12</v>
      </c>
      <c r="B3" s="28" t="s">
        <v>37</v>
      </c>
      <c r="C3" s="29" t="s">
        <v>3</v>
      </c>
      <c r="D3" s="30" t="s">
        <v>14</v>
      </c>
      <c r="E3" s="29" t="s">
        <v>18</v>
      </c>
      <c r="F3" s="28" t="s">
        <v>38</v>
      </c>
    </row>
    <row r="4" spans="1:6" s="6" customFormat="1" ht="15" x14ac:dyDescent="0.25">
      <c r="A4" s="4"/>
      <c r="B4" s="4"/>
      <c r="C4" s="7"/>
      <c r="D4" s="5"/>
      <c r="E4" s="7"/>
      <c r="F4" s="4"/>
    </row>
    <row r="5" spans="1:6" s="6" customFormat="1" ht="15" x14ac:dyDescent="0.25">
      <c r="A5" s="8" t="s">
        <v>56</v>
      </c>
      <c r="B5" s="4"/>
      <c r="C5" s="9"/>
      <c r="D5" s="5"/>
      <c r="E5" s="4"/>
      <c r="F5" s="10"/>
    </row>
    <row r="6" spans="1:6" x14ac:dyDescent="0.2">
      <c r="A6" s="11"/>
      <c r="B6" s="10" t="s">
        <v>0</v>
      </c>
      <c r="C6" s="12">
        <v>2229.7306610459095</v>
      </c>
      <c r="D6" s="13">
        <v>1</v>
      </c>
      <c r="E6" s="14">
        <f>C6*D6</f>
        <v>2229.7306610459095</v>
      </c>
      <c r="F6" s="10" t="s">
        <v>55</v>
      </c>
    </row>
    <row r="7" spans="1:6" x14ac:dyDescent="0.2">
      <c r="A7" s="11"/>
      <c r="B7" s="10" t="s">
        <v>48</v>
      </c>
      <c r="C7" s="16" t="s">
        <v>35</v>
      </c>
      <c r="D7" s="13">
        <v>1</v>
      </c>
      <c r="E7" s="14"/>
      <c r="F7" s="10" t="s">
        <v>50</v>
      </c>
    </row>
    <row r="8" spans="1:6" x14ac:dyDescent="0.2">
      <c r="A8" s="11"/>
      <c r="B8" s="11"/>
      <c r="C8" s="12"/>
      <c r="D8" s="13"/>
      <c r="E8" s="14"/>
      <c r="F8" s="11"/>
    </row>
    <row r="9" spans="1:6" x14ac:dyDescent="0.2">
      <c r="A9" s="8" t="s">
        <v>33</v>
      </c>
      <c r="B9" s="11"/>
      <c r="C9" s="12"/>
      <c r="D9" s="13"/>
      <c r="E9" s="12"/>
      <c r="F9" s="10" t="s">
        <v>43</v>
      </c>
    </row>
    <row r="10" spans="1:6" x14ac:dyDescent="0.2">
      <c r="A10" s="8"/>
      <c r="B10" s="10" t="s">
        <v>49</v>
      </c>
      <c r="C10" s="12">
        <v>395</v>
      </c>
      <c r="D10" s="13"/>
      <c r="E10" s="14">
        <f>C10*D10</f>
        <v>0</v>
      </c>
      <c r="F10" s="10" t="s">
        <v>51</v>
      </c>
    </row>
    <row r="11" spans="1:6" x14ac:dyDescent="0.2">
      <c r="A11" s="17"/>
      <c r="B11" s="10"/>
      <c r="C11" s="12"/>
      <c r="D11" s="13"/>
      <c r="E11" s="14"/>
      <c r="F11" s="11"/>
    </row>
    <row r="12" spans="1:6" x14ac:dyDescent="0.2">
      <c r="A12" s="8" t="s">
        <v>19</v>
      </c>
      <c r="B12" s="11"/>
      <c r="C12" s="12"/>
      <c r="D12" s="13"/>
      <c r="E12" s="12"/>
      <c r="F12" s="18" t="s">
        <v>26</v>
      </c>
    </row>
    <row r="13" spans="1:6" x14ac:dyDescent="0.2">
      <c r="A13" s="8"/>
      <c r="B13" s="10" t="s">
        <v>20</v>
      </c>
      <c r="C13" s="12">
        <v>350</v>
      </c>
      <c r="D13" s="13">
        <v>1</v>
      </c>
      <c r="E13" s="14">
        <f>C13*D13</f>
        <v>350</v>
      </c>
      <c r="F13" s="10" t="s">
        <v>36</v>
      </c>
    </row>
    <row r="14" spans="1:6" x14ac:dyDescent="0.2">
      <c r="A14" s="8"/>
      <c r="B14" s="10" t="s">
        <v>23</v>
      </c>
      <c r="C14" s="12">
        <v>542.19050000000004</v>
      </c>
      <c r="D14" s="13"/>
      <c r="E14" s="14">
        <f>C14*D14</f>
        <v>0</v>
      </c>
      <c r="F14" s="11" t="s">
        <v>59</v>
      </c>
    </row>
    <row r="15" spans="1:6" x14ac:dyDescent="0.2">
      <c r="A15" s="11"/>
      <c r="B15" s="10" t="s">
        <v>22</v>
      </c>
      <c r="C15" s="12">
        <v>542.19050000000004</v>
      </c>
      <c r="D15" s="13"/>
      <c r="E15" s="14">
        <f>C15*D15</f>
        <v>0</v>
      </c>
      <c r="F15" s="11" t="s">
        <v>59</v>
      </c>
    </row>
    <row r="16" spans="1:6" x14ac:dyDescent="0.2">
      <c r="A16" s="11"/>
      <c r="B16" s="37" t="s">
        <v>45</v>
      </c>
      <c r="C16" s="12"/>
      <c r="D16" s="13"/>
      <c r="E16" s="14"/>
      <c r="F16" s="10" t="s">
        <v>46</v>
      </c>
    </row>
    <row r="17" spans="1:6" x14ac:dyDescent="0.2">
      <c r="A17" s="8"/>
      <c r="B17" s="11"/>
      <c r="C17" s="12"/>
      <c r="D17" s="13"/>
      <c r="E17" s="14"/>
      <c r="F17" s="11"/>
    </row>
    <row r="18" spans="1:6" x14ac:dyDescent="0.2">
      <c r="A18" s="8" t="s">
        <v>17</v>
      </c>
      <c r="B18" s="11"/>
      <c r="C18" s="12"/>
      <c r="D18" s="13"/>
      <c r="E18" s="12"/>
      <c r="F18" s="11" t="s">
        <v>34</v>
      </c>
    </row>
    <row r="19" spans="1:6" x14ac:dyDescent="0.2">
      <c r="A19" s="11"/>
      <c r="B19" s="10" t="s">
        <v>53</v>
      </c>
      <c r="C19" s="12">
        <v>457.79</v>
      </c>
      <c r="D19" s="13">
        <v>1</v>
      </c>
      <c r="E19" s="14">
        <f>C19*D19</f>
        <v>457.79</v>
      </c>
      <c r="F19" s="10" t="s">
        <v>57</v>
      </c>
    </row>
    <row r="20" spans="1:6" x14ac:dyDescent="0.2">
      <c r="A20" s="11"/>
      <c r="B20" s="10" t="s">
        <v>54</v>
      </c>
      <c r="C20" s="12">
        <v>578.91</v>
      </c>
      <c r="D20" s="13"/>
      <c r="E20" s="14">
        <f>C20*D20</f>
        <v>0</v>
      </c>
      <c r="F20" s="10" t="s">
        <v>58</v>
      </c>
    </row>
    <row r="21" spans="1:6" x14ac:dyDescent="0.2">
      <c r="A21" s="11"/>
      <c r="B21" s="11"/>
      <c r="C21" s="12"/>
      <c r="D21" s="13"/>
      <c r="E21" s="12"/>
      <c r="F21" s="11"/>
    </row>
    <row r="22" spans="1:6" x14ac:dyDescent="0.2">
      <c r="A22" s="19" t="s">
        <v>15</v>
      </c>
      <c r="B22" s="11"/>
      <c r="C22" s="12"/>
      <c r="D22" s="13"/>
      <c r="E22" s="12"/>
      <c r="F22" s="11"/>
    </row>
    <row r="23" spans="1:6" x14ac:dyDescent="0.2">
      <c r="A23" s="19"/>
      <c r="B23" s="10" t="s">
        <v>40</v>
      </c>
      <c r="C23" s="12">
        <v>250.27</v>
      </c>
      <c r="D23" s="13"/>
      <c r="E23" s="14">
        <f>C23*D23</f>
        <v>0</v>
      </c>
      <c r="F23" s="11" t="s">
        <v>60</v>
      </c>
    </row>
    <row r="24" spans="1:6" x14ac:dyDescent="0.2">
      <c r="A24" s="11"/>
      <c r="B24" s="11"/>
      <c r="C24" s="12"/>
      <c r="D24" s="13"/>
      <c r="E24" s="12"/>
      <c r="F24" s="11"/>
    </row>
    <row r="25" spans="1:6" x14ac:dyDescent="0.2">
      <c r="A25" s="19" t="s">
        <v>1</v>
      </c>
      <c r="B25" s="11"/>
      <c r="C25" s="12"/>
      <c r="D25" s="13"/>
      <c r="E25" s="12"/>
      <c r="F25" s="11"/>
    </row>
    <row r="26" spans="1:6" x14ac:dyDescent="0.2">
      <c r="A26" s="19"/>
      <c r="B26" s="10" t="s">
        <v>32</v>
      </c>
      <c r="C26" s="12">
        <v>1569.13</v>
      </c>
      <c r="D26" s="13"/>
      <c r="E26" s="14">
        <f>C26*D26</f>
        <v>0</v>
      </c>
      <c r="F26" s="11" t="s">
        <v>4</v>
      </c>
    </row>
    <row r="27" spans="1:6" x14ac:dyDescent="0.2">
      <c r="A27" s="11"/>
      <c r="B27" s="11"/>
      <c r="C27" s="12"/>
      <c r="D27" s="13"/>
      <c r="E27" s="12"/>
      <c r="F27" s="11"/>
    </row>
    <row r="28" spans="1:6" x14ac:dyDescent="0.2">
      <c r="A28" s="19" t="s">
        <v>2</v>
      </c>
      <c r="B28" s="11"/>
      <c r="C28" s="12"/>
      <c r="D28" s="13"/>
      <c r="E28" s="12"/>
      <c r="F28" s="11"/>
    </row>
    <row r="29" spans="1:6" x14ac:dyDescent="0.2">
      <c r="A29" s="11"/>
      <c r="B29" s="10" t="s">
        <v>27</v>
      </c>
      <c r="C29" s="21">
        <v>2702.98</v>
      </c>
      <c r="D29" s="13"/>
      <c r="E29" s="14">
        <f t="shared" ref="E29:E32" si="0">C29*D29</f>
        <v>0</v>
      </c>
      <c r="F29" s="11" t="s">
        <v>5</v>
      </c>
    </row>
    <row r="30" spans="1:6" x14ac:dyDescent="0.2">
      <c r="A30" s="11"/>
      <c r="B30" s="11" t="s">
        <v>41</v>
      </c>
      <c r="C30" s="21">
        <v>485.55</v>
      </c>
      <c r="D30" s="13"/>
      <c r="E30" s="14">
        <f t="shared" si="0"/>
        <v>0</v>
      </c>
      <c r="F30" s="10" t="s">
        <v>29</v>
      </c>
    </row>
    <row r="31" spans="1:6" x14ac:dyDescent="0.2">
      <c r="A31" s="11"/>
      <c r="B31" s="11" t="s">
        <v>42</v>
      </c>
      <c r="C31" s="21">
        <v>485.55</v>
      </c>
      <c r="D31" s="13"/>
      <c r="E31" s="14">
        <f t="shared" si="0"/>
        <v>0</v>
      </c>
      <c r="F31" s="10" t="s">
        <v>30</v>
      </c>
    </row>
    <row r="32" spans="1:6" x14ac:dyDescent="0.2">
      <c r="A32" s="11"/>
      <c r="B32" s="10" t="s">
        <v>28</v>
      </c>
      <c r="C32" s="21">
        <v>368</v>
      </c>
      <c r="D32" s="13"/>
      <c r="E32" s="14">
        <f t="shared" si="0"/>
        <v>0</v>
      </c>
      <c r="F32" s="11" t="s">
        <v>31</v>
      </c>
    </row>
    <row r="33" spans="1:6" x14ac:dyDescent="0.2">
      <c r="A33" s="11"/>
      <c r="B33" s="11"/>
      <c r="C33" s="12"/>
      <c r="D33" s="13"/>
      <c r="E33" s="14"/>
      <c r="F33" s="11"/>
    </row>
    <row r="34" spans="1:6" x14ac:dyDescent="0.2">
      <c r="A34" s="19" t="s">
        <v>16</v>
      </c>
      <c r="B34" s="11"/>
      <c r="C34" s="12"/>
      <c r="D34" s="13"/>
      <c r="E34" s="12"/>
      <c r="F34" s="11"/>
    </row>
    <row r="35" spans="1:6" x14ac:dyDescent="0.2">
      <c r="A35" s="11"/>
      <c r="B35" s="11" t="s">
        <v>8</v>
      </c>
      <c r="C35" s="12">
        <v>6</v>
      </c>
      <c r="D35" s="13"/>
      <c r="E35" s="14">
        <f>C35*D35</f>
        <v>0</v>
      </c>
      <c r="F35" s="11" t="s">
        <v>6</v>
      </c>
    </row>
    <row r="36" spans="1:6" x14ac:dyDescent="0.2">
      <c r="A36" s="11"/>
      <c r="B36" s="11" t="s">
        <v>7</v>
      </c>
      <c r="C36" s="12">
        <v>7</v>
      </c>
      <c r="D36" s="13"/>
      <c r="E36" s="14">
        <f>C36*D36</f>
        <v>0</v>
      </c>
      <c r="F36" s="11" t="s">
        <v>6</v>
      </c>
    </row>
    <row r="37" spans="1:6" x14ac:dyDescent="0.2">
      <c r="A37" s="11"/>
      <c r="B37" s="11" t="s">
        <v>9</v>
      </c>
      <c r="C37" s="12">
        <v>9</v>
      </c>
      <c r="D37" s="13"/>
      <c r="E37" s="14">
        <f>C37*D37</f>
        <v>0</v>
      </c>
      <c r="F37" s="11" t="s">
        <v>6</v>
      </c>
    </row>
    <row r="38" spans="1:6" x14ac:dyDescent="0.2">
      <c r="A38" s="11"/>
      <c r="B38" s="11" t="s">
        <v>10</v>
      </c>
      <c r="C38" s="12">
        <v>11</v>
      </c>
      <c r="D38" s="13"/>
      <c r="E38" s="14">
        <f>C38*D38</f>
        <v>0</v>
      </c>
      <c r="F38" s="11" t="s">
        <v>6</v>
      </c>
    </row>
    <row r="39" spans="1:6" x14ac:dyDescent="0.2">
      <c r="A39" s="11"/>
      <c r="B39" s="11" t="s">
        <v>11</v>
      </c>
      <c r="C39" s="12">
        <v>12</v>
      </c>
      <c r="D39" s="13"/>
      <c r="E39" s="14">
        <f>C39*D39</f>
        <v>0</v>
      </c>
      <c r="F39" s="11" t="s">
        <v>6</v>
      </c>
    </row>
    <row r="41" spans="1:6" x14ac:dyDescent="0.2">
      <c r="B41" s="22" t="s">
        <v>25</v>
      </c>
      <c r="E41" s="20">
        <f>SUM(E4:E40)</f>
        <v>3037.5206610459095</v>
      </c>
    </row>
    <row r="42" spans="1:6" x14ac:dyDescent="0.2">
      <c r="B42" s="22" t="s">
        <v>24</v>
      </c>
      <c r="C42" s="24">
        <v>0</v>
      </c>
      <c r="E42" s="20">
        <f>E41*C42</f>
        <v>0</v>
      </c>
    </row>
    <row r="43" spans="1:6" ht="15" x14ac:dyDescent="0.25">
      <c r="B43" s="25" t="s">
        <v>18</v>
      </c>
      <c r="C43" s="24"/>
      <c r="E43" s="26">
        <f>E41-E42</f>
        <v>3037.5206610459095</v>
      </c>
    </row>
    <row r="44" spans="1:6" ht="15" x14ac:dyDescent="0.25">
      <c r="B44" s="25" t="s">
        <v>21</v>
      </c>
      <c r="C44" s="31">
        <v>16.076499999999999</v>
      </c>
      <c r="E44" s="26"/>
    </row>
    <row r="45" spans="1:6" ht="15" x14ac:dyDescent="0.25">
      <c r="B45" s="25" t="s">
        <v>13</v>
      </c>
      <c r="E45" s="27">
        <f>E43/C44</f>
        <v>188.94166398444372</v>
      </c>
    </row>
  </sheetData>
  <hyperlinks>
    <hyperlink ref="B13" r:id="rId1"/>
    <hyperlink ref="B14" r:id="rId2"/>
    <hyperlink ref="F13" r:id="rId3"/>
    <hyperlink ref="F9" r:id="rId4" display="Android Manual"/>
    <hyperlink ref="B29" r:id="rId5"/>
    <hyperlink ref="B26" r:id="rId6"/>
    <hyperlink ref="B6" r:id="rId7"/>
    <hyperlink ref="F30" r:id="rId8"/>
    <hyperlink ref="F31" r:id="rId9"/>
    <hyperlink ref="B32" r:id="rId10"/>
    <hyperlink ref="B15" r:id="rId11"/>
    <hyperlink ref="F16" r:id="rId12" display="This harness connects Orbit with ECU Comms Port (Included with Orbit)"/>
    <hyperlink ref="B7" r:id="rId13"/>
    <hyperlink ref="F7" r:id="rId14"/>
    <hyperlink ref="F10" r:id="rId15"/>
    <hyperlink ref="F19" r:id="rId16" display="Complete Harness. Use with ECU. No Engine Conectors."/>
    <hyperlink ref="F20" r:id="rId17" display="Complete Harness. Use as Standalone. No Engine Conectors."/>
    <hyperlink ref="B19" r:id="rId18"/>
    <hyperlink ref="B20" r:id="rId19"/>
    <hyperlink ref="B10" r:id="rId20"/>
    <hyperlink ref="F6" r:id="rId21" location="download-filesManualsOnline_ManualsTxWMercury2Drawings"/>
    <hyperlink ref="B23" r:id="rId22" display="Electronic Unit "/>
  </hyperlinks>
  <pageMargins left="0.19685039370078741" right="0.19685039370078741" top="0.19685039370078741" bottom="0.19685039370078741" header="0.19685039370078741" footer="0.19685039370078741"/>
  <pageSetup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Merc2 ECU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2022-07-21T12:35:37Z</cp:lastPrinted>
  <dcterms:created xsi:type="dcterms:W3CDTF">2020-10-20T13:55:54Z</dcterms:created>
  <dcterms:modified xsi:type="dcterms:W3CDTF">2022-07-27T15:07:06Z</dcterms:modified>
</cp:coreProperties>
</file>